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L100" s="1"/>
  <c r="J89"/>
  <c r="I89"/>
  <c r="H89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G81" s="1"/>
  <c r="F70"/>
  <c r="B62"/>
  <c r="A62"/>
  <c r="L61"/>
  <c r="J61"/>
  <c r="I61"/>
  <c r="H61"/>
  <c r="G61"/>
  <c r="F61"/>
  <c r="B52"/>
  <c r="A52"/>
  <c r="L51"/>
  <c r="J51"/>
  <c r="I51"/>
  <c r="H51"/>
  <c r="H62" s="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G43" s="1"/>
  <c r="F32"/>
  <c r="B24"/>
  <c r="A24"/>
  <c r="L23"/>
  <c r="J23"/>
  <c r="I23"/>
  <c r="H23"/>
  <c r="G23"/>
  <c r="F23"/>
  <c r="B14"/>
  <c r="A14"/>
  <c r="L13"/>
  <c r="L24" s="1"/>
  <c r="J13"/>
  <c r="I13"/>
  <c r="H13"/>
  <c r="G13"/>
  <c r="G24" s="1"/>
  <c r="F13"/>
  <c r="F24" s="1"/>
  <c r="G195" l="1"/>
  <c r="J195"/>
  <c r="F195"/>
  <c r="L195"/>
  <c r="H176"/>
  <c r="F176"/>
  <c r="J176"/>
  <c r="L176"/>
  <c r="G176"/>
  <c r="G157"/>
  <c r="F157"/>
  <c r="L157"/>
  <c r="J157"/>
  <c r="J138"/>
  <c r="I138"/>
  <c r="H138"/>
  <c r="F138"/>
  <c r="G138"/>
  <c r="F119"/>
  <c r="H119"/>
  <c r="G119"/>
  <c r="L119"/>
  <c r="I119"/>
  <c r="J100"/>
  <c r="I100"/>
  <c r="F100"/>
  <c r="H100"/>
  <c r="G100"/>
  <c r="F81"/>
  <c r="I81"/>
  <c r="J81"/>
  <c r="L62"/>
  <c r="I62"/>
  <c r="J62"/>
  <c r="F62"/>
  <c r="I43"/>
  <c r="J43"/>
  <c r="H43"/>
  <c r="F43"/>
  <c r="H24"/>
  <c r="I24"/>
  <c r="J24"/>
  <c r="G196" l="1"/>
  <c r="L196"/>
  <c r="H196"/>
  <c r="F196"/>
  <c r="I196"/>
  <c r="J196"/>
</calcChain>
</file>

<file path=xl/sharedStrings.xml><?xml version="1.0" encoding="utf-8"?>
<sst xmlns="http://schemas.openxmlformats.org/spreadsheetml/2006/main" count="324" uniqueCount="99">
  <si>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</si>
  <si>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</si>
  <si>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</si>
  <si>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</si>
  <si>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</si>
  <si>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</si>
  <si>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</si>
  <si>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</si>
  <si>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</si>
  <si>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</si>
  <si>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</si>
  <si>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</si>
  <si>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</si>
  <si>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</si>
  <si>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</si>
  <si>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</si>
  <si>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</si>
  <si>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</si>
  <si>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</si>
  <si>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</si>
  <si>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</si>
  <si>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</si>
  <si>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</si>
  <si>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</si>
  <si>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</si>
  <si>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</si>
  <si>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</si>
  <si>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</si>
  <si>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</si>
  <si>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</si>
  <si>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</si>
  <si>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</si>
  <si>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</si>
  <si>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</si>
  <si>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</si>
  <si>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</si>
  <si>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</si>
  <si>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</si>
  <si>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</si>
  <si>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"Тогурская СОШ им. С.В. Маслова"</t>
  </si>
  <si>
    <t>Антонова И.В.</t>
  </si>
  <si>
    <t>Индивидуальный предприниматель</t>
  </si>
  <si>
    <t>Каша жидкая молочная рисовая</t>
  </si>
  <si>
    <t>Чай с сахаром</t>
  </si>
  <si>
    <t>Хлеб пшеничный/ржано-пшеничный</t>
  </si>
  <si>
    <t>Бутерброд с джемом</t>
  </si>
  <si>
    <t>Картофельное пюре</t>
  </si>
  <si>
    <t>54-11г</t>
  </si>
  <si>
    <t>Каша гречневая рассыпчатая</t>
  </si>
  <si>
    <t>54-4г</t>
  </si>
  <si>
    <t>Каша вязкая молочная пшенная</t>
  </si>
  <si>
    <t>54-6к</t>
  </si>
  <si>
    <t>Макароны отварные</t>
  </si>
  <si>
    <t>54-1г</t>
  </si>
  <si>
    <t>Котлета из курицы</t>
  </si>
  <si>
    <t>54-5м</t>
  </si>
  <si>
    <t>Каша "Дружба"</t>
  </si>
  <si>
    <t>54-16к</t>
  </si>
  <si>
    <t>Бутерброд с сыром</t>
  </si>
  <si>
    <t>Овощи консервированные (порциями)</t>
  </si>
  <si>
    <t>Курица тушеная с морковью</t>
  </si>
  <si>
    <t>54-25м</t>
  </si>
  <si>
    <t>Печенье</t>
  </si>
  <si>
    <t>Плов из птицы или кролика</t>
  </si>
  <si>
    <t>Булочка домашняя</t>
  </si>
  <si>
    <t>Салат из белокачанной капусты</t>
  </si>
  <si>
    <t>Суп гороховый</t>
  </si>
  <si>
    <t>54-8с-2020</t>
  </si>
  <si>
    <t>58-33</t>
  </si>
  <si>
    <t>Овощи натуральные свежие</t>
  </si>
  <si>
    <t>Кисель с витаминами и Кальцием "Витоша"</t>
  </si>
  <si>
    <t>Икра свекольная</t>
  </si>
  <si>
    <t>54-15э</t>
  </si>
  <si>
    <t>Суп картофельный с макаронными изделиями</t>
  </si>
  <si>
    <t>54-7с-2020</t>
  </si>
  <si>
    <t>Винегрет с растительным маслом</t>
  </si>
  <si>
    <t>54-16а</t>
  </si>
  <si>
    <t>Щи из свежей капусты со сметаной</t>
  </si>
  <si>
    <t>Каша рассыпчатая с овощами</t>
  </si>
  <si>
    <t>Котлеты "Школьные"</t>
  </si>
  <si>
    <t>Икра морковная</t>
  </si>
  <si>
    <t>54-12э</t>
  </si>
  <si>
    <t>Борщ с капустой и картофелем со сметаной</t>
  </si>
  <si>
    <t>54-2с-2020</t>
  </si>
  <si>
    <t>Птица в соусе с томатом</t>
  </si>
  <si>
    <t>Салат из свеклы отварной</t>
  </si>
  <si>
    <t>54-13з</t>
  </si>
  <si>
    <t>Расольник Ленинградский</t>
  </si>
  <si>
    <t>54-3с-2020</t>
  </si>
  <si>
    <t>Салат с белокачанной капусты</t>
  </si>
  <si>
    <t>Печень по-строгановски</t>
  </si>
  <si>
    <t>Тефтели 2-й вариант</t>
  </si>
  <si>
    <t>279/331</t>
  </si>
  <si>
    <t>Борщ фасолью</t>
  </si>
  <si>
    <t>54-19с-2020</t>
  </si>
  <si>
    <t>54-251к</t>
  </si>
  <si>
    <t>Напиток "Витоша с Витаминами"</t>
  </si>
  <si>
    <t>Рассольник Ленинградский</t>
  </si>
  <si>
    <t>Рагу из птицы, кролика или субпродуктов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</si>
</sst>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87" sqref="O18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200</v>
      </c>
      <c r="G6" s="40">
        <v>5</v>
      </c>
      <c r="H6" s="40">
        <v>5.8</v>
      </c>
      <c r="I6" s="40">
        <v>24.3</v>
      </c>
      <c r="J6" s="40">
        <v>186.9</v>
      </c>
      <c r="K6" s="41" t="s">
        <v>57</v>
      </c>
      <c r="L6" s="40">
        <v>21.81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3.64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40</v>
      </c>
      <c r="G9" s="43">
        <v>3.64</v>
      </c>
      <c r="H9" s="43">
        <v>0.48</v>
      </c>
      <c r="I9" s="43">
        <v>22.32</v>
      </c>
      <c r="J9" s="43">
        <v>97.98</v>
      </c>
      <c r="K9" s="44"/>
      <c r="L9" s="43">
        <v>3.1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64</v>
      </c>
      <c r="F11" s="43">
        <v>60</v>
      </c>
      <c r="G11" s="43">
        <v>4.37</v>
      </c>
      <c r="H11" s="43">
        <v>7.51</v>
      </c>
      <c r="I11" s="43">
        <v>26.35</v>
      </c>
      <c r="J11" s="43">
        <v>190.8</v>
      </c>
      <c r="K11" s="44">
        <v>424</v>
      </c>
      <c r="L11" s="43">
        <v>17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13.080000000000002</v>
      </c>
      <c r="H13" s="19">
        <f t="shared" si="0"/>
        <v>13.809999999999999</v>
      </c>
      <c r="I13" s="19">
        <f t="shared" si="0"/>
        <v>87.97</v>
      </c>
      <c r="J13" s="19">
        <f t="shared" si="0"/>
        <v>535.68000000000006</v>
      </c>
      <c r="K13" s="25"/>
      <c r="L13" s="19">
        <f t="shared" ref="L13" si="1">SUM(L6:L12)</f>
        <v>45.55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65</v>
      </c>
      <c r="F14" s="43">
        <v>60</v>
      </c>
      <c r="G14" s="43">
        <v>0.79</v>
      </c>
      <c r="H14" s="43">
        <v>1.95</v>
      </c>
      <c r="I14" s="43">
        <v>3.88</v>
      </c>
      <c r="J14" s="43">
        <v>35.76</v>
      </c>
      <c r="K14" s="44">
        <v>45</v>
      </c>
      <c r="L14" s="43">
        <v>7.44</v>
      </c>
    </row>
    <row r="15" spans="1:12" ht="25.5">
      <c r="A15" s="23"/>
      <c r="B15" s="15"/>
      <c r="C15" s="11"/>
      <c r="D15" s="7" t="s">
        <v>27</v>
      </c>
      <c r="E15" s="42" t="s">
        <v>66</v>
      </c>
      <c r="F15" s="43">
        <v>200</v>
      </c>
      <c r="G15" s="43">
        <v>6.68</v>
      </c>
      <c r="H15" s="43">
        <v>4.5999999999999996</v>
      </c>
      <c r="I15" s="43">
        <v>16.28</v>
      </c>
      <c r="J15" s="43">
        <v>133.13999999999999</v>
      </c>
      <c r="K15" s="44" t="s">
        <v>67</v>
      </c>
      <c r="L15" s="43">
        <v>12.26</v>
      </c>
    </row>
    <row r="16" spans="1:12" ht="15">
      <c r="A16" s="23"/>
      <c r="B16" s="15"/>
      <c r="C16" s="11"/>
      <c r="D16" s="7" t="s">
        <v>28</v>
      </c>
      <c r="E16" s="42" t="s">
        <v>60</v>
      </c>
      <c r="F16" s="43">
        <v>100</v>
      </c>
      <c r="G16" s="43">
        <v>14.1</v>
      </c>
      <c r="H16" s="43">
        <v>5.7</v>
      </c>
      <c r="I16" s="43">
        <v>4.4000000000000004</v>
      </c>
      <c r="J16" s="43">
        <v>126.4</v>
      </c>
      <c r="K16" s="44" t="s">
        <v>61</v>
      </c>
      <c r="L16" s="43" t="s">
        <v>68</v>
      </c>
    </row>
    <row r="17" spans="1:12" ht="1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5.4</v>
      </c>
      <c r="H17" s="43">
        <v>4.9000000000000004</v>
      </c>
      <c r="I17" s="43">
        <v>32.799999999999997</v>
      </c>
      <c r="J17" s="43">
        <v>196.8</v>
      </c>
      <c r="K17" s="44" t="s">
        <v>53</v>
      </c>
      <c r="L17" s="43">
        <v>11.93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7.0000000000000007E-2</v>
      </c>
      <c r="H18" s="43">
        <v>0.02</v>
      </c>
      <c r="I18" s="43">
        <v>15</v>
      </c>
      <c r="J18" s="43">
        <v>60</v>
      </c>
      <c r="K18" s="44">
        <v>376</v>
      </c>
      <c r="L18" s="43">
        <v>3.64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60</v>
      </c>
      <c r="G19" s="43">
        <v>5.46</v>
      </c>
      <c r="H19" s="43">
        <v>0.72</v>
      </c>
      <c r="I19" s="43">
        <v>33.479999999999997</v>
      </c>
      <c r="J19" s="43">
        <v>153.97</v>
      </c>
      <c r="K19" s="44"/>
      <c r="L19" s="43">
        <v>4.68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32.5</v>
      </c>
      <c r="H23" s="19">
        <f t="shared" si="2"/>
        <v>17.889999999999997</v>
      </c>
      <c r="I23" s="19">
        <f t="shared" si="2"/>
        <v>105.84</v>
      </c>
      <c r="J23" s="19">
        <f t="shared" si="2"/>
        <v>706.06999999999994</v>
      </c>
      <c r="K23" s="25"/>
      <c r="L23" s="19">
        <f t="shared" ref="L23" si="3">SUM(L14:L22)</f>
        <v>39.949999999999996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1270</v>
      </c>
      <c r="G24" s="32">
        <f t="shared" ref="G24:J24" si="4">G13+G23</f>
        <v>45.58</v>
      </c>
      <c r="H24" s="32">
        <f t="shared" si="4"/>
        <v>31.699999999999996</v>
      </c>
      <c r="I24" s="32">
        <f t="shared" si="4"/>
        <v>193.81</v>
      </c>
      <c r="J24" s="32">
        <f t="shared" si="4"/>
        <v>1241.75</v>
      </c>
      <c r="K24" s="32"/>
      <c r="L24" s="32">
        <f t="shared" ref="L24" si="5">L13+L23</f>
        <v>85.5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8.3000000000000007</v>
      </c>
      <c r="H25" s="40">
        <v>6.3</v>
      </c>
      <c r="I25" s="40">
        <v>36</v>
      </c>
      <c r="J25" s="40">
        <v>233.7</v>
      </c>
      <c r="K25" s="41" t="s">
        <v>49</v>
      </c>
      <c r="L25" s="40">
        <v>22.05</v>
      </c>
    </row>
    <row r="26" spans="1:12" ht="15">
      <c r="A26" s="14"/>
      <c r="B26" s="15"/>
      <c r="C26" s="11"/>
      <c r="D26" s="6"/>
      <c r="E26" s="42" t="s">
        <v>54</v>
      </c>
      <c r="F26" s="43">
        <v>90</v>
      </c>
      <c r="G26" s="43">
        <v>17.28</v>
      </c>
      <c r="H26" s="43">
        <v>3.87</v>
      </c>
      <c r="I26" s="43">
        <v>12.12</v>
      </c>
      <c r="J26" s="43">
        <v>113.76</v>
      </c>
      <c r="K26" s="44" t="s">
        <v>55</v>
      </c>
      <c r="L26" s="43">
        <v>58</v>
      </c>
    </row>
    <row r="27" spans="1:12" ht="15">
      <c r="A27" s="14"/>
      <c r="B27" s="15"/>
      <c r="C27" s="11"/>
      <c r="D27" s="7" t="s">
        <v>22</v>
      </c>
      <c r="E27" s="42" t="s">
        <v>70</v>
      </c>
      <c r="F27" s="43">
        <v>200</v>
      </c>
      <c r="G27" s="43"/>
      <c r="H27" s="43"/>
      <c r="I27" s="43">
        <v>24</v>
      </c>
      <c r="J27" s="43">
        <v>95</v>
      </c>
      <c r="K27" s="44"/>
      <c r="L27" s="43">
        <v>17</v>
      </c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40</v>
      </c>
      <c r="G28" s="43">
        <v>3.64</v>
      </c>
      <c r="H28" s="43">
        <v>0.48</v>
      </c>
      <c r="I28" s="43">
        <v>22.32</v>
      </c>
      <c r="J28" s="43">
        <v>97.98</v>
      </c>
      <c r="K28" s="44"/>
      <c r="L28" s="43">
        <v>3.1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69</v>
      </c>
      <c r="F30" s="43">
        <v>20</v>
      </c>
      <c r="G30" s="43">
        <v>0.22</v>
      </c>
      <c r="H30" s="43">
        <v>0.04</v>
      </c>
      <c r="I30" s="43">
        <v>0.76</v>
      </c>
      <c r="J30" s="43">
        <v>4.4000000000000004</v>
      </c>
      <c r="K30" s="44">
        <v>71</v>
      </c>
      <c r="L30" s="43">
        <v>11.99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29.44</v>
      </c>
      <c r="H32" s="19">
        <f t="shared" ref="H32" si="7">SUM(H25:H31)</f>
        <v>10.69</v>
      </c>
      <c r="I32" s="19">
        <f t="shared" ref="I32" si="8">SUM(I25:I31)</f>
        <v>95.2</v>
      </c>
      <c r="J32" s="19">
        <f t="shared" ref="J32:L32" si="9">SUM(J25:J31)</f>
        <v>544.83999999999992</v>
      </c>
      <c r="K32" s="25"/>
      <c r="L32" s="19">
        <f t="shared" si="9"/>
        <v>112.13999999999999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71</v>
      </c>
      <c r="F33" s="43">
        <v>60</v>
      </c>
      <c r="G33" s="43">
        <v>1.3</v>
      </c>
      <c r="H33" s="43">
        <v>4.2</v>
      </c>
      <c r="I33" s="43">
        <v>6.8</v>
      </c>
      <c r="J33" s="43">
        <v>71.400000000000006</v>
      </c>
      <c r="K33" s="44" t="s">
        <v>72</v>
      </c>
      <c r="L33" s="43">
        <v>11.61</v>
      </c>
    </row>
    <row r="34" spans="1:12" ht="25.5">
      <c r="A34" s="14"/>
      <c r="B34" s="15"/>
      <c r="C34" s="11"/>
      <c r="D34" s="7" t="s">
        <v>27</v>
      </c>
      <c r="E34" s="42" t="s">
        <v>73</v>
      </c>
      <c r="F34" s="43">
        <v>200</v>
      </c>
      <c r="G34" s="43">
        <v>5.16</v>
      </c>
      <c r="H34" s="43">
        <v>2.78</v>
      </c>
      <c r="I34" s="43">
        <v>18.5</v>
      </c>
      <c r="J34" s="43">
        <v>119.6</v>
      </c>
      <c r="K34" s="44" t="s">
        <v>74</v>
      </c>
      <c r="L34" s="43">
        <v>16.079999999999998</v>
      </c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17.28</v>
      </c>
      <c r="H35" s="43">
        <v>3.87</v>
      </c>
      <c r="I35" s="43">
        <v>12.12</v>
      </c>
      <c r="J35" s="43">
        <v>113.76</v>
      </c>
      <c r="K35" s="44" t="s">
        <v>55</v>
      </c>
      <c r="L35" s="43">
        <v>58</v>
      </c>
    </row>
    <row r="36" spans="1:12" ht="1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3.2</v>
      </c>
      <c r="H36" s="43">
        <v>5.2</v>
      </c>
      <c r="I36" s="43">
        <v>19.8</v>
      </c>
      <c r="J36" s="43">
        <v>139.4</v>
      </c>
      <c r="K36" s="44" t="s">
        <v>47</v>
      </c>
      <c r="L36" s="43">
        <v>25.7</v>
      </c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60</v>
      </c>
      <c r="G38" s="43">
        <v>5.46</v>
      </c>
      <c r="H38" s="43">
        <v>0.72</v>
      </c>
      <c r="I38" s="43">
        <v>33.479999999999997</v>
      </c>
      <c r="J38" s="43">
        <v>153.97</v>
      </c>
      <c r="K38" s="44"/>
      <c r="L38" s="43">
        <v>4.68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 t="s">
        <v>70</v>
      </c>
      <c r="F40" s="43">
        <v>200</v>
      </c>
      <c r="G40" s="43"/>
      <c r="H40" s="43"/>
      <c r="I40" s="43">
        <v>24</v>
      </c>
      <c r="J40" s="43">
        <v>95</v>
      </c>
      <c r="K40" s="44"/>
      <c r="L40" s="43">
        <v>17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32.4</v>
      </c>
      <c r="H42" s="19">
        <f t="shared" ref="H42" si="11">SUM(H33:H41)</f>
        <v>16.77</v>
      </c>
      <c r="I42" s="19">
        <f t="shared" ref="I42" si="12">SUM(I33:I41)</f>
        <v>114.69999999999999</v>
      </c>
      <c r="J42" s="19">
        <f t="shared" ref="J42:L42" si="13">SUM(J33:J41)</f>
        <v>693.13</v>
      </c>
      <c r="K42" s="25"/>
      <c r="L42" s="19">
        <f t="shared" si="13"/>
        <v>133.07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1260</v>
      </c>
      <c r="G43" s="32">
        <f t="shared" ref="G43" si="14">G32+G42</f>
        <v>61.84</v>
      </c>
      <c r="H43" s="32">
        <f t="shared" ref="H43" si="15">H32+H42</f>
        <v>27.46</v>
      </c>
      <c r="I43" s="32">
        <f t="shared" ref="I43" si="16">I32+I42</f>
        <v>209.89999999999998</v>
      </c>
      <c r="J43" s="32">
        <f t="shared" ref="J43:L43" si="17">J32+J42</f>
        <v>1237.9699999999998</v>
      </c>
      <c r="K43" s="32"/>
      <c r="L43" s="32">
        <f t="shared" si="17"/>
        <v>245.20999999999998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50</v>
      </c>
      <c r="F44" s="40">
        <v>200</v>
      </c>
      <c r="G44" s="40">
        <v>8.3000000000000007</v>
      </c>
      <c r="H44" s="40">
        <v>10.199999999999999</v>
      </c>
      <c r="I44" s="40">
        <v>37.6</v>
      </c>
      <c r="J44" s="40">
        <v>274.89999999999998</v>
      </c>
      <c r="K44" s="41" t="s">
        <v>51</v>
      </c>
      <c r="L44" s="40">
        <v>26.49</v>
      </c>
    </row>
    <row r="45" spans="1:12" ht="15">
      <c r="A45" s="23"/>
      <c r="B45" s="15"/>
      <c r="C45" s="11"/>
      <c r="D45" s="6"/>
      <c r="E45" s="42" t="s">
        <v>58</v>
      </c>
      <c r="F45" s="43">
        <v>60</v>
      </c>
      <c r="G45" s="43">
        <v>7.52</v>
      </c>
      <c r="H45" s="43">
        <v>9.43</v>
      </c>
      <c r="I45" s="43">
        <v>17.8</v>
      </c>
      <c r="J45" s="43">
        <v>186</v>
      </c>
      <c r="K45" s="44">
        <v>3</v>
      </c>
      <c r="L45" s="43">
        <v>28.6</v>
      </c>
    </row>
    <row r="46" spans="1:12" ht="1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>
        <v>3.64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3.64</v>
      </c>
      <c r="H47" s="43">
        <v>0.48</v>
      </c>
      <c r="I47" s="43">
        <v>22.32</v>
      </c>
      <c r="J47" s="43">
        <v>97.98</v>
      </c>
      <c r="K47" s="44"/>
      <c r="L47" s="43">
        <v>3.1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19.53</v>
      </c>
      <c r="H51" s="19">
        <f t="shared" ref="H51" si="19">SUM(H44:H50)</f>
        <v>20.13</v>
      </c>
      <c r="I51" s="19">
        <f t="shared" ref="I51" si="20">SUM(I44:I50)</f>
        <v>92.72</v>
      </c>
      <c r="J51" s="19">
        <f t="shared" ref="J51:L51" si="21">SUM(J44:J50)</f>
        <v>618.88</v>
      </c>
      <c r="K51" s="25"/>
      <c r="L51" s="19">
        <f t="shared" si="21"/>
        <v>61.830000000000005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60</v>
      </c>
      <c r="G52" s="43">
        <v>0.6</v>
      </c>
      <c r="H52" s="43">
        <v>5.3</v>
      </c>
      <c r="I52" s="43">
        <v>4.0999999999999996</v>
      </c>
      <c r="J52" s="43">
        <v>67.099999999999994</v>
      </c>
      <c r="K52" s="44" t="s">
        <v>76</v>
      </c>
      <c r="L52" s="43">
        <v>14.91</v>
      </c>
    </row>
    <row r="53" spans="1:12" ht="15">
      <c r="A53" s="23"/>
      <c r="B53" s="15"/>
      <c r="C53" s="11"/>
      <c r="D53" s="7" t="s">
        <v>27</v>
      </c>
      <c r="E53" s="42" t="s">
        <v>77</v>
      </c>
      <c r="F53" s="43">
        <v>200</v>
      </c>
      <c r="G53" s="43">
        <v>6.42</v>
      </c>
      <c r="H53" s="43">
        <v>4.38</v>
      </c>
      <c r="I53" s="43">
        <v>6.32</v>
      </c>
      <c r="J53" s="43">
        <v>122.57</v>
      </c>
      <c r="K53" s="44">
        <v>88</v>
      </c>
      <c r="L53" s="43">
        <v>12.92</v>
      </c>
    </row>
    <row r="54" spans="1:12" ht="15">
      <c r="A54" s="23"/>
      <c r="B54" s="15"/>
      <c r="C54" s="11"/>
      <c r="D54" s="7" t="s">
        <v>28</v>
      </c>
      <c r="E54" s="42" t="s">
        <v>63</v>
      </c>
      <c r="F54" s="43">
        <v>200</v>
      </c>
      <c r="G54" s="43">
        <v>18.010000000000002</v>
      </c>
      <c r="H54" s="43">
        <v>8.9499999999999993</v>
      </c>
      <c r="I54" s="43">
        <v>36.450000000000003</v>
      </c>
      <c r="J54" s="43">
        <v>298.66000000000003</v>
      </c>
      <c r="K54" s="44">
        <v>291</v>
      </c>
      <c r="L54" s="43">
        <v>72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376</v>
      </c>
      <c r="L56" s="43">
        <v>3.64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60</v>
      </c>
      <c r="G57" s="43">
        <v>5.46</v>
      </c>
      <c r="H57" s="43">
        <v>0.72</v>
      </c>
      <c r="I57" s="43">
        <v>33.479999999999997</v>
      </c>
      <c r="J57" s="43">
        <v>153.97</v>
      </c>
      <c r="K57" s="44"/>
      <c r="L57" s="43">
        <v>4.68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30.560000000000002</v>
      </c>
      <c r="H61" s="19">
        <f t="shared" ref="H61" si="23">SUM(H52:H60)</f>
        <v>19.369999999999997</v>
      </c>
      <c r="I61" s="19">
        <f t="shared" ref="I61" si="24">SUM(I52:I60)</f>
        <v>95.35</v>
      </c>
      <c r="J61" s="19">
        <f t="shared" ref="J61:L61" si="25">SUM(J52:J60)</f>
        <v>702.30000000000007</v>
      </c>
      <c r="K61" s="25"/>
      <c r="L61" s="19">
        <f t="shared" si="25"/>
        <v>108.15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1220</v>
      </c>
      <c r="G62" s="32">
        <f t="shared" ref="G62" si="26">G51+G61</f>
        <v>50.09</v>
      </c>
      <c r="H62" s="32">
        <f t="shared" ref="H62" si="27">H51+H61</f>
        <v>39.5</v>
      </c>
      <c r="I62" s="32">
        <f t="shared" ref="I62" si="28">I51+I61</f>
        <v>188.07</v>
      </c>
      <c r="J62" s="32">
        <f t="shared" ref="J62:L62" si="29">J51+J61</f>
        <v>1321.18</v>
      </c>
      <c r="K62" s="32"/>
      <c r="L62" s="32">
        <f t="shared" si="29"/>
        <v>169.98000000000002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78</v>
      </c>
      <c r="F63" s="40">
        <v>150</v>
      </c>
      <c r="G63" s="40">
        <v>3.6</v>
      </c>
      <c r="H63" s="40">
        <v>3.23</v>
      </c>
      <c r="I63" s="40">
        <v>35.630000000000003</v>
      </c>
      <c r="J63" s="40">
        <v>186</v>
      </c>
      <c r="K63" s="41">
        <v>211</v>
      </c>
      <c r="L63" s="40">
        <v>18.38</v>
      </c>
    </row>
    <row r="64" spans="1:12" ht="15">
      <c r="A64" s="23"/>
      <c r="B64" s="15"/>
      <c r="C64" s="11"/>
      <c r="D64" s="6"/>
      <c r="E64" s="42" t="s">
        <v>79</v>
      </c>
      <c r="F64" s="43">
        <v>90</v>
      </c>
      <c r="G64" s="43">
        <v>13.77</v>
      </c>
      <c r="H64" s="43">
        <v>9.9</v>
      </c>
      <c r="I64" s="43">
        <v>11.97</v>
      </c>
      <c r="J64" s="43">
        <v>191.7</v>
      </c>
      <c r="K64" s="44">
        <v>347</v>
      </c>
      <c r="L64" s="43">
        <v>61.7</v>
      </c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7.0000000000000007E-2</v>
      </c>
      <c r="H65" s="43">
        <v>0.2</v>
      </c>
      <c r="I65" s="43">
        <v>15</v>
      </c>
      <c r="J65" s="43">
        <v>60</v>
      </c>
      <c r="K65" s="44">
        <v>376</v>
      </c>
      <c r="L65" s="43">
        <v>3.64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40</v>
      </c>
      <c r="G66" s="43">
        <v>3.64</v>
      </c>
      <c r="H66" s="43">
        <v>0.48</v>
      </c>
      <c r="I66" s="43">
        <v>22.32</v>
      </c>
      <c r="J66" s="43">
        <v>97.98</v>
      </c>
      <c r="K66" s="44"/>
      <c r="L66" s="43">
        <v>3.1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59</v>
      </c>
      <c r="F68" s="43">
        <v>30</v>
      </c>
      <c r="G68" s="43">
        <v>0.24</v>
      </c>
      <c r="H68" s="43">
        <v>0.03</v>
      </c>
      <c r="I68" s="43">
        <v>0.51</v>
      </c>
      <c r="J68" s="43">
        <v>3.3</v>
      </c>
      <c r="K68" s="44">
        <v>149</v>
      </c>
      <c r="L68" s="43">
        <v>14.96</v>
      </c>
    </row>
    <row r="69" spans="1:12" ht="15">
      <c r="A69" s="23"/>
      <c r="B69" s="15"/>
      <c r="C69" s="11"/>
      <c r="D69" s="6"/>
      <c r="E69" s="42" t="s">
        <v>62</v>
      </c>
      <c r="F69" s="43">
        <v>20</v>
      </c>
      <c r="G69" s="43">
        <v>1.5</v>
      </c>
      <c r="H69" s="43">
        <v>3.4</v>
      </c>
      <c r="I69" s="43">
        <v>13.6</v>
      </c>
      <c r="J69" s="43">
        <v>92</v>
      </c>
      <c r="K69" s="44"/>
      <c r="L69" s="43">
        <v>6.2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22.82</v>
      </c>
      <c r="H70" s="19">
        <f t="shared" ref="H70" si="31">SUM(H63:H69)</f>
        <v>17.239999999999998</v>
      </c>
      <c r="I70" s="19">
        <f t="shared" ref="I70" si="32">SUM(I63:I69)</f>
        <v>99.03</v>
      </c>
      <c r="J70" s="19">
        <f t="shared" ref="J70:L70" si="33">SUM(J63:J69)</f>
        <v>630.9799999999999</v>
      </c>
      <c r="K70" s="25"/>
      <c r="L70" s="19">
        <f t="shared" si="33"/>
        <v>107.98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80</v>
      </c>
      <c r="F71" s="43">
        <v>60</v>
      </c>
      <c r="G71" s="43">
        <v>1.2</v>
      </c>
      <c r="H71" s="43">
        <v>4.2</v>
      </c>
      <c r="I71" s="43">
        <v>6</v>
      </c>
      <c r="J71" s="43">
        <v>68</v>
      </c>
      <c r="K71" s="44" t="s">
        <v>81</v>
      </c>
      <c r="L71" s="43">
        <v>10.3</v>
      </c>
    </row>
    <row r="72" spans="1:12" ht="25.5">
      <c r="A72" s="23"/>
      <c r="B72" s="15"/>
      <c r="C72" s="11"/>
      <c r="D72" s="7" t="s">
        <v>27</v>
      </c>
      <c r="E72" s="42" t="s">
        <v>82</v>
      </c>
      <c r="F72" s="43">
        <v>200</v>
      </c>
      <c r="G72" s="43">
        <v>4.7</v>
      </c>
      <c r="H72" s="43">
        <v>4.96</v>
      </c>
      <c r="I72" s="43">
        <v>10.119999999999999</v>
      </c>
      <c r="J72" s="43">
        <v>110.36</v>
      </c>
      <c r="K72" s="44" t="s">
        <v>83</v>
      </c>
      <c r="L72" s="43">
        <v>17.2</v>
      </c>
    </row>
    <row r="73" spans="1:12" ht="15.75" thickBot="1">
      <c r="A73" s="23"/>
      <c r="B73" s="15"/>
      <c r="C73" s="11"/>
      <c r="D73" s="7" t="s">
        <v>28</v>
      </c>
      <c r="E73" s="42" t="s">
        <v>79</v>
      </c>
      <c r="F73" s="43">
        <v>90</v>
      </c>
      <c r="G73" s="43">
        <v>13.77</v>
      </c>
      <c r="H73" s="43">
        <v>9.9</v>
      </c>
      <c r="I73" s="43">
        <v>11.97</v>
      </c>
      <c r="J73" s="43">
        <v>191.7</v>
      </c>
      <c r="K73" s="44">
        <v>347</v>
      </c>
      <c r="L73" s="43">
        <v>61.7</v>
      </c>
    </row>
    <row r="74" spans="1:12" ht="15">
      <c r="A74" s="23"/>
      <c r="B74" s="15"/>
      <c r="C74" s="11"/>
      <c r="D74" s="7" t="s">
        <v>29</v>
      </c>
      <c r="E74" s="39" t="s">
        <v>78</v>
      </c>
      <c r="F74" s="40">
        <v>150</v>
      </c>
      <c r="G74" s="40">
        <v>3.6</v>
      </c>
      <c r="H74" s="40">
        <v>3.23</v>
      </c>
      <c r="I74" s="40">
        <v>35.630000000000003</v>
      </c>
      <c r="J74" s="40">
        <v>186</v>
      </c>
      <c r="K74" s="41">
        <v>211</v>
      </c>
      <c r="L74" s="40">
        <v>18.38</v>
      </c>
    </row>
    <row r="75" spans="1:12" ht="15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7.0000000000000007E-2</v>
      </c>
      <c r="H75" s="43">
        <v>0.2</v>
      </c>
      <c r="I75" s="43">
        <v>15</v>
      </c>
      <c r="J75" s="43">
        <v>60</v>
      </c>
      <c r="K75" s="44">
        <v>376</v>
      </c>
      <c r="L75" s="43">
        <v>3.64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60</v>
      </c>
      <c r="G76" s="43">
        <v>5.46</v>
      </c>
      <c r="H76" s="43">
        <v>0.72</v>
      </c>
      <c r="I76" s="43">
        <v>33.479999999999997</v>
      </c>
      <c r="J76" s="43">
        <v>153.97</v>
      </c>
      <c r="K76" s="44"/>
      <c r="L76" s="43">
        <v>4.68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28.800000000000004</v>
      </c>
      <c r="H80" s="19">
        <f t="shared" ref="H80" si="35">SUM(H71:H79)</f>
        <v>23.21</v>
      </c>
      <c r="I80" s="19">
        <f t="shared" ref="I80" si="36">SUM(I71:I79)</f>
        <v>112.19999999999999</v>
      </c>
      <c r="J80" s="19">
        <f t="shared" ref="J80:L80" si="37">SUM(J71:J79)</f>
        <v>770.03</v>
      </c>
      <c r="K80" s="25"/>
      <c r="L80" s="19">
        <f t="shared" si="37"/>
        <v>115.9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1290</v>
      </c>
      <c r="G81" s="32">
        <f t="shared" ref="G81" si="38">G70+G80</f>
        <v>51.620000000000005</v>
      </c>
      <c r="H81" s="32">
        <f t="shared" ref="H81" si="39">H70+H80</f>
        <v>40.450000000000003</v>
      </c>
      <c r="I81" s="32">
        <f t="shared" ref="I81" si="40">I70+I80</f>
        <v>211.23</v>
      </c>
      <c r="J81" s="32">
        <f t="shared" ref="J81:L81" si="41">J70+J80</f>
        <v>1401.0099999999998</v>
      </c>
      <c r="K81" s="32"/>
      <c r="L81" s="32">
        <f t="shared" si="41"/>
        <v>223.88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8" t="s">
        <v>52</v>
      </c>
      <c r="F82" s="40">
        <v>150</v>
      </c>
      <c r="G82" s="40">
        <v>5.4</v>
      </c>
      <c r="H82" s="40">
        <v>4.9000000000000004</v>
      </c>
      <c r="I82" s="40">
        <v>32.799999999999997</v>
      </c>
      <c r="J82" s="40">
        <v>196.8</v>
      </c>
      <c r="K82" s="59" t="s">
        <v>53</v>
      </c>
      <c r="L82" s="40">
        <v>11.93</v>
      </c>
    </row>
    <row r="83" spans="1:12" ht="15">
      <c r="A83" s="23"/>
      <c r="B83" s="15"/>
      <c r="C83" s="11"/>
      <c r="D83" s="6"/>
      <c r="E83" s="57" t="s">
        <v>84</v>
      </c>
      <c r="F83" s="43">
        <v>140</v>
      </c>
      <c r="G83" s="43">
        <v>13.3</v>
      </c>
      <c r="H83" s="43">
        <v>15.5</v>
      </c>
      <c r="I83" s="43">
        <v>3.1</v>
      </c>
      <c r="J83" s="43">
        <v>205</v>
      </c>
      <c r="K83" s="44">
        <v>367</v>
      </c>
      <c r="L83" s="43">
        <v>90.05</v>
      </c>
    </row>
    <row r="84" spans="1:12" ht="15">
      <c r="A84" s="23"/>
      <c r="B84" s="15"/>
      <c r="C84" s="11"/>
      <c r="D84" s="7" t="s">
        <v>22</v>
      </c>
      <c r="E84" s="57" t="s">
        <v>43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3.64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40</v>
      </c>
      <c r="G85" s="43">
        <v>3.64</v>
      </c>
      <c r="H85" s="43">
        <v>0.48</v>
      </c>
      <c r="I85" s="43">
        <v>22.32</v>
      </c>
      <c r="J85" s="43">
        <v>97.98</v>
      </c>
      <c r="K85" s="44"/>
      <c r="L85" s="43">
        <v>3.1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22.410000000000004</v>
      </c>
      <c r="H89" s="19">
        <f t="shared" ref="H89" si="43">SUM(H82:H88)</f>
        <v>20.9</v>
      </c>
      <c r="I89" s="19">
        <f t="shared" ref="I89" si="44">SUM(I82:I88)</f>
        <v>73.22</v>
      </c>
      <c r="J89" s="19">
        <f t="shared" ref="J89:L89" si="45">SUM(J82:J88)</f>
        <v>559.78</v>
      </c>
      <c r="K89" s="25"/>
      <c r="L89" s="19">
        <f t="shared" si="45"/>
        <v>108.71999999999998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7" t="s">
        <v>85</v>
      </c>
      <c r="F90" s="43">
        <v>60</v>
      </c>
      <c r="G90" s="43">
        <v>0.8</v>
      </c>
      <c r="H90" s="43">
        <v>2.7</v>
      </c>
      <c r="I90" s="43">
        <v>4.5999999999999996</v>
      </c>
      <c r="J90" s="43">
        <v>45.6</v>
      </c>
      <c r="K90" s="60" t="s">
        <v>86</v>
      </c>
      <c r="L90" s="43">
        <v>9.4499999999999993</v>
      </c>
    </row>
    <row r="91" spans="1:12" ht="25.5">
      <c r="A91" s="23"/>
      <c r="B91" s="15"/>
      <c r="C91" s="11"/>
      <c r="D91" s="7" t="s">
        <v>27</v>
      </c>
      <c r="E91" s="57" t="s">
        <v>87</v>
      </c>
      <c r="F91" s="43">
        <v>200</v>
      </c>
      <c r="G91" s="43">
        <v>4.74</v>
      </c>
      <c r="H91" s="43">
        <v>5.8</v>
      </c>
      <c r="I91" s="43">
        <v>13.62</v>
      </c>
      <c r="J91" s="43">
        <v>125.52</v>
      </c>
      <c r="K91" s="60" t="s">
        <v>88</v>
      </c>
      <c r="L91" s="43">
        <v>21.74</v>
      </c>
    </row>
    <row r="92" spans="1:12" ht="15.75" thickBot="1">
      <c r="A92" s="23"/>
      <c r="B92" s="15"/>
      <c r="C92" s="11"/>
      <c r="D92" s="7" t="s">
        <v>28</v>
      </c>
      <c r="E92" s="57" t="s">
        <v>84</v>
      </c>
      <c r="F92" s="43">
        <v>140</v>
      </c>
      <c r="G92" s="43">
        <v>13.3</v>
      </c>
      <c r="H92" s="43">
        <v>15.5</v>
      </c>
      <c r="I92" s="43">
        <v>3.1</v>
      </c>
      <c r="J92" s="43">
        <v>205</v>
      </c>
      <c r="K92" s="44">
        <v>367</v>
      </c>
      <c r="L92" s="43">
        <v>90.05</v>
      </c>
    </row>
    <row r="93" spans="1:12" ht="15">
      <c r="A93" s="23"/>
      <c r="B93" s="15"/>
      <c r="C93" s="11"/>
      <c r="D93" s="7" t="s">
        <v>29</v>
      </c>
      <c r="E93" s="58" t="s">
        <v>52</v>
      </c>
      <c r="F93" s="40">
        <v>150</v>
      </c>
      <c r="G93" s="40">
        <v>5.4</v>
      </c>
      <c r="H93" s="40">
        <v>4.9000000000000004</v>
      </c>
      <c r="I93" s="40">
        <v>32.799999999999997</v>
      </c>
      <c r="J93" s="40">
        <v>196.8</v>
      </c>
      <c r="K93" s="59" t="s">
        <v>53</v>
      </c>
      <c r="L93" s="40">
        <v>11.93</v>
      </c>
    </row>
    <row r="94" spans="1:12" ht="15">
      <c r="A94" s="23"/>
      <c r="B94" s="15"/>
      <c r="C94" s="11"/>
      <c r="D94" s="7" t="s">
        <v>30</v>
      </c>
      <c r="E94" s="57" t="s">
        <v>43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3.64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60</v>
      </c>
      <c r="G95" s="43">
        <v>5.46</v>
      </c>
      <c r="H95" s="43">
        <v>0.72</v>
      </c>
      <c r="I95" s="43">
        <v>33.479999999999997</v>
      </c>
      <c r="J95" s="43">
        <v>153.97</v>
      </c>
      <c r="K95" s="44"/>
      <c r="L95" s="43">
        <v>4.68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29.770000000000003</v>
      </c>
      <c r="H99" s="19">
        <f t="shared" ref="H99" si="47">SUM(H90:H98)</f>
        <v>29.639999999999997</v>
      </c>
      <c r="I99" s="19">
        <f t="shared" ref="I99" si="48">SUM(I90:I98)</f>
        <v>102.6</v>
      </c>
      <c r="J99" s="19">
        <f t="shared" ref="J99:L99" si="49">SUM(J90:J98)</f>
        <v>786.8900000000001</v>
      </c>
      <c r="K99" s="25"/>
      <c r="L99" s="19">
        <f t="shared" si="49"/>
        <v>141.48999999999998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52.180000000000007</v>
      </c>
      <c r="H100" s="32">
        <f t="shared" ref="H100" si="51">H89+H99</f>
        <v>50.539999999999992</v>
      </c>
      <c r="I100" s="32">
        <f t="shared" ref="I100" si="52">I89+I99</f>
        <v>175.82</v>
      </c>
      <c r="J100" s="32">
        <f t="shared" ref="J100:L100" si="53">J89+J99</f>
        <v>1346.67</v>
      </c>
      <c r="K100" s="32"/>
      <c r="L100" s="32">
        <f t="shared" si="53"/>
        <v>250.20999999999998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200</v>
      </c>
      <c r="G101" s="40">
        <v>5</v>
      </c>
      <c r="H101" s="40">
        <v>5.8</v>
      </c>
      <c r="I101" s="40">
        <v>24.3</v>
      </c>
      <c r="J101" s="40">
        <v>168.9</v>
      </c>
      <c r="K101" s="41" t="s">
        <v>57</v>
      </c>
      <c r="L101" s="40">
        <v>21.81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7" t="s">
        <v>43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>
        <v>3.64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3.64</v>
      </c>
      <c r="H104" s="43">
        <v>0.48</v>
      </c>
      <c r="I104" s="43">
        <v>22.32</v>
      </c>
      <c r="J104" s="43">
        <v>97.98</v>
      </c>
      <c r="K104" s="44"/>
      <c r="L104" s="43">
        <v>3.1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57" t="s">
        <v>64</v>
      </c>
      <c r="F106" s="43">
        <v>60</v>
      </c>
      <c r="G106" s="43">
        <v>4.37</v>
      </c>
      <c r="H106" s="43">
        <v>7.51</v>
      </c>
      <c r="I106" s="43">
        <v>26.35</v>
      </c>
      <c r="J106" s="43">
        <v>190.8</v>
      </c>
      <c r="K106" s="44">
        <v>424</v>
      </c>
      <c r="L106" s="43">
        <v>17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13.080000000000002</v>
      </c>
      <c r="H108" s="19">
        <f t="shared" si="54"/>
        <v>13.809999999999999</v>
      </c>
      <c r="I108" s="19">
        <f t="shared" si="54"/>
        <v>87.97</v>
      </c>
      <c r="J108" s="19">
        <f t="shared" si="54"/>
        <v>517.68000000000006</v>
      </c>
      <c r="K108" s="25"/>
      <c r="L108" s="19">
        <f t="shared" ref="L108" si="55">SUM(L101:L107)</f>
        <v>45.55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89</v>
      </c>
      <c r="F109" s="43">
        <v>60</v>
      </c>
      <c r="G109" s="43">
        <v>0.79</v>
      </c>
      <c r="H109" s="43">
        <v>1.95</v>
      </c>
      <c r="I109" s="43">
        <v>3.88</v>
      </c>
      <c r="J109" s="43">
        <v>35.76</v>
      </c>
      <c r="K109" s="44">
        <v>45</v>
      </c>
      <c r="L109" s="43">
        <v>7.44</v>
      </c>
    </row>
    <row r="110" spans="1:12" ht="25.5">
      <c r="A110" s="23"/>
      <c r="B110" s="15"/>
      <c r="C110" s="11"/>
      <c r="D110" s="7" t="s">
        <v>27</v>
      </c>
      <c r="E110" s="57" t="s">
        <v>66</v>
      </c>
      <c r="F110" s="43">
        <v>200</v>
      </c>
      <c r="G110" s="43">
        <v>6.68</v>
      </c>
      <c r="H110" s="43">
        <v>4.5999999999999996</v>
      </c>
      <c r="I110" s="43">
        <v>16.28</v>
      </c>
      <c r="J110" s="43">
        <v>133.13999999999999</v>
      </c>
      <c r="K110" s="60" t="s">
        <v>67</v>
      </c>
      <c r="L110" s="43">
        <v>12.26</v>
      </c>
    </row>
    <row r="111" spans="1:12" ht="15">
      <c r="A111" s="23"/>
      <c r="B111" s="15"/>
      <c r="C111" s="11"/>
      <c r="D111" s="7" t="s">
        <v>28</v>
      </c>
      <c r="E111" s="57" t="s">
        <v>63</v>
      </c>
      <c r="F111" s="43">
        <v>200</v>
      </c>
      <c r="G111" s="43">
        <v>18.010000000000002</v>
      </c>
      <c r="H111" s="43">
        <v>8.9499999999999993</v>
      </c>
      <c r="I111" s="43">
        <v>36.450000000000003</v>
      </c>
      <c r="J111" s="43">
        <v>298.66000000000003</v>
      </c>
      <c r="K111" s="44">
        <v>291</v>
      </c>
      <c r="L111" s="43">
        <v>72.2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57" t="s">
        <v>43</v>
      </c>
      <c r="F113" s="43">
        <v>200</v>
      </c>
      <c r="G113" s="43">
        <v>7.0000000000000007E-2</v>
      </c>
      <c r="H113" s="43">
        <v>0.02</v>
      </c>
      <c r="I113" s="43">
        <v>15</v>
      </c>
      <c r="J113" s="43">
        <v>60</v>
      </c>
      <c r="K113" s="44">
        <v>376</v>
      </c>
      <c r="L113" s="43">
        <v>3.64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60</v>
      </c>
      <c r="G114" s="43">
        <v>5.46</v>
      </c>
      <c r="H114" s="43">
        <v>0.72</v>
      </c>
      <c r="I114" s="43">
        <v>33.479999999999997</v>
      </c>
      <c r="J114" s="43">
        <v>153.97</v>
      </c>
      <c r="K114" s="44"/>
      <c r="L114" s="43">
        <v>4.68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31.01</v>
      </c>
      <c r="H118" s="19">
        <f t="shared" si="56"/>
        <v>16.239999999999998</v>
      </c>
      <c r="I118" s="19">
        <f t="shared" si="56"/>
        <v>105.09</v>
      </c>
      <c r="J118" s="19">
        <f t="shared" si="56"/>
        <v>681.53</v>
      </c>
      <c r="K118" s="25"/>
      <c r="L118" s="19">
        <f t="shared" ref="L118" si="57">SUM(L109:L117)</f>
        <v>100.22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1220</v>
      </c>
      <c r="G119" s="32">
        <f t="shared" ref="G119" si="58">G108+G118</f>
        <v>44.09</v>
      </c>
      <c r="H119" s="32">
        <f t="shared" ref="H119" si="59">H108+H118</f>
        <v>30.049999999999997</v>
      </c>
      <c r="I119" s="32">
        <f t="shared" ref="I119" si="60">I108+I118</f>
        <v>193.06</v>
      </c>
      <c r="J119" s="32">
        <f t="shared" ref="J119:L119" si="61">J108+J118</f>
        <v>1199.21</v>
      </c>
      <c r="K119" s="32"/>
      <c r="L119" s="32">
        <f t="shared" si="61"/>
        <v>145.76999999999998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150</v>
      </c>
      <c r="G120" s="40">
        <v>8.3000000000000007</v>
      </c>
      <c r="H120" s="40">
        <v>6.3</v>
      </c>
      <c r="I120" s="40">
        <v>36</v>
      </c>
      <c r="J120" s="40">
        <v>233.7</v>
      </c>
      <c r="K120" s="41" t="s">
        <v>49</v>
      </c>
      <c r="L120" s="40">
        <v>22.05</v>
      </c>
    </row>
    <row r="121" spans="1:12" ht="15">
      <c r="A121" s="14"/>
      <c r="B121" s="15"/>
      <c r="C121" s="11"/>
      <c r="D121" s="6"/>
      <c r="E121" s="42" t="s">
        <v>54</v>
      </c>
      <c r="F121" s="43">
        <v>90</v>
      </c>
      <c r="G121" s="43">
        <v>17.28</v>
      </c>
      <c r="H121" s="43">
        <v>3.87</v>
      </c>
      <c r="I121" s="43">
        <v>12.12</v>
      </c>
      <c r="J121" s="43">
        <v>113.76</v>
      </c>
      <c r="K121" s="44" t="s">
        <v>55</v>
      </c>
      <c r="L121" s="43">
        <v>58</v>
      </c>
    </row>
    <row r="122" spans="1:12" ht="15">
      <c r="A122" s="14"/>
      <c r="B122" s="15"/>
      <c r="C122" s="11"/>
      <c r="D122" s="7" t="s">
        <v>22</v>
      </c>
      <c r="E122" s="57" t="s">
        <v>43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3.64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3.64</v>
      </c>
      <c r="H123" s="43">
        <v>0.48</v>
      </c>
      <c r="I123" s="43">
        <v>22.32</v>
      </c>
      <c r="J123" s="43">
        <v>97.98</v>
      </c>
      <c r="K123" s="44"/>
      <c r="L123" s="43">
        <v>3.1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57" t="s">
        <v>69</v>
      </c>
      <c r="F125" s="43">
        <v>20</v>
      </c>
      <c r="G125" s="43">
        <v>0.22</v>
      </c>
      <c r="H125" s="43">
        <v>0.04</v>
      </c>
      <c r="I125" s="43">
        <v>0.76</v>
      </c>
      <c r="J125" s="43">
        <v>4.4000000000000004</v>
      </c>
      <c r="K125" s="44">
        <v>71</v>
      </c>
      <c r="L125" s="43">
        <v>11.99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29.51</v>
      </c>
      <c r="H127" s="19">
        <f t="shared" si="62"/>
        <v>10.709999999999999</v>
      </c>
      <c r="I127" s="19">
        <f t="shared" si="62"/>
        <v>86.2</v>
      </c>
      <c r="J127" s="19">
        <f t="shared" si="62"/>
        <v>509.84</v>
      </c>
      <c r="K127" s="25"/>
      <c r="L127" s="19">
        <f t="shared" ref="L127" si="63">SUM(L120:L126)</f>
        <v>98.779999999999987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71</v>
      </c>
      <c r="F128" s="43">
        <v>60</v>
      </c>
      <c r="G128" s="43">
        <v>1.3</v>
      </c>
      <c r="H128" s="43">
        <v>4.2</v>
      </c>
      <c r="I128" s="43">
        <v>6.8</v>
      </c>
      <c r="J128" s="43">
        <v>71.400000000000006</v>
      </c>
      <c r="K128" s="60" t="s">
        <v>72</v>
      </c>
      <c r="L128" s="43">
        <v>11.61</v>
      </c>
    </row>
    <row r="129" spans="1:12" ht="15">
      <c r="A129" s="14"/>
      <c r="B129" s="15"/>
      <c r="C129" s="11"/>
      <c r="D129" s="7" t="s">
        <v>27</v>
      </c>
      <c r="E129" s="57" t="s">
        <v>77</v>
      </c>
      <c r="F129" s="43">
        <v>200</v>
      </c>
      <c r="G129" s="43">
        <v>6.42</v>
      </c>
      <c r="H129" s="43">
        <v>7.38</v>
      </c>
      <c r="I129" s="43">
        <v>6.32</v>
      </c>
      <c r="J129" s="43">
        <v>122.57</v>
      </c>
      <c r="K129" s="44">
        <v>88</v>
      </c>
      <c r="L129" s="43">
        <v>12.92</v>
      </c>
    </row>
    <row r="130" spans="1:12" ht="15">
      <c r="A130" s="14"/>
      <c r="B130" s="15"/>
      <c r="C130" s="11"/>
      <c r="D130" s="7" t="s">
        <v>28</v>
      </c>
      <c r="E130" s="57" t="s">
        <v>90</v>
      </c>
      <c r="F130" s="43">
        <v>100</v>
      </c>
      <c r="G130" s="43">
        <v>13.26</v>
      </c>
      <c r="H130" s="43">
        <v>11.23</v>
      </c>
      <c r="I130" s="43">
        <v>3.52</v>
      </c>
      <c r="J130" s="43">
        <v>185</v>
      </c>
      <c r="K130" s="44">
        <v>255</v>
      </c>
      <c r="L130" s="43">
        <v>60.43</v>
      </c>
    </row>
    <row r="131" spans="1:12" ht="15">
      <c r="A131" s="14"/>
      <c r="B131" s="15"/>
      <c r="C131" s="11"/>
      <c r="D131" s="7" t="s">
        <v>29</v>
      </c>
      <c r="E131" s="57" t="s">
        <v>48</v>
      </c>
      <c r="F131" s="43">
        <v>150</v>
      </c>
      <c r="G131" s="43">
        <v>8.3000000000000007</v>
      </c>
      <c r="H131" s="43">
        <v>6.3</v>
      </c>
      <c r="I131" s="43">
        <v>36</v>
      </c>
      <c r="J131" s="43">
        <v>233.7</v>
      </c>
      <c r="K131" s="60" t="s">
        <v>49</v>
      </c>
      <c r="L131" s="43">
        <v>22.05</v>
      </c>
    </row>
    <row r="132" spans="1:12" ht="15">
      <c r="A132" s="14"/>
      <c r="B132" s="15"/>
      <c r="C132" s="11"/>
      <c r="D132" s="7" t="s">
        <v>30</v>
      </c>
      <c r="E132" s="57" t="s">
        <v>43</v>
      </c>
      <c r="F132" s="43">
        <v>200</v>
      </c>
      <c r="G132" s="43">
        <v>7.0000000000000007E-2</v>
      </c>
      <c r="H132" s="43">
        <v>0.02</v>
      </c>
      <c r="I132" s="43">
        <v>15</v>
      </c>
      <c r="J132" s="43">
        <v>60</v>
      </c>
      <c r="K132" s="44">
        <v>376</v>
      </c>
      <c r="L132" s="43">
        <v>3.64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60</v>
      </c>
      <c r="G133" s="43">
        <v>5.46</v>
      </c>
      <c r="H133" s="43">
        <v>0.72</v>
      </c>
      <c r="I133" s="43">
        <v>33.479999999999997</v>
      </c>
      <c r="J133" s="43">
        <v>153.97</v>
      </c>
      <c r="K133" s="44"/>
      <c r="L133" s="43">
        <v>4.68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34.81</v>
      </c>
      <c r="H137" s="19">
        <f t="shared" si="64"/>
        <v>29.85</v>
      </c>
      <c r="I137" s="19">
        <f t="shared" si="64"/>
        <v>101.12</v>
      </c>
      <c r="J137" s="19">
        <f t="shared" si="64"/>
        <v>826.6400000000001</v>
      </c>
      <c r="K137" s="25"/>
      <c r="L137" s="19">
        <f t="shared" ref="L137" si="65">SUM(L128:L136)</f>
        <v>115.33000000000001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1270</v>
      </c>
      <c r="G138" s="32">
        <f t="shared" ref="G138" si="66">G127+G137</f>
        <v>64.320000000000007</v>
      </c>
      <c r="H138" s="32">
        <f t="shared" ref="H138" si="67">H127+H137</f>
        <v>40.56</v>
      </c>
      <c r="I138" s="32">
        <f t="shared" ref="I138" si="68">I127+I137</f>
        <v>187.32</v>
      </c>
      <c r="J138" s="32">
        <f t="shared" ref="J138:L138" si="69">J127+J137</f>
        <v>1336.48</v>
      </c>
      <c r="K138" s="32"/>
      <c r="L138" s="32">
        <f t="shared" si="69"/>
        <v>214.11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8" t="s">
        <v>50</v>
      </c>
      <c r="F139" s="40">
        <v>200</v>
      </c>
      <c r="G139" s="40">
        <v>8.3000000000000007</v>
      </c>
      <c r="H139" s="40">
        <v>10.199999999999999</v>
      </c>
      <c r="I139" s="40">
        <v>37.6</v>
      </c>
      <c r="J139" s="40">
        <v>274.89999999999998</v>
      </c>
      <c r="K139" s="59" t="s">
        <v>51</v>
      </c>
      <c r="L139" s="40">
        <v>26.49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7" t="s">
        <v>43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>
        <v>3.64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3.64</v>
      </c>
      <c r="H142" s="43">
        <v>0.48</v>
      </c>
      <c r="I142" s="43">
        <v>22.32</v>
      </c>
      <c r="J142" s="43">
        <v>97.98</v>
      </c>
      <c r="K142" s="44"/>
      <c r="L142" s="43">
        <v>3.1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57" t="s">
        <v>45</v>
      </c>
      <c r="F144" s="43">
        <v>60</v>
      </c>
      <c r="G144" s="43">
        <v>2.64</v>
      </c>
      <c r="H144" s="43">
        <v>4.22</v>
      </c>
      <c r="I144" s="43">
        <v>31.8</v>
      </c>
      <c r="J144" s="43">
        <v>175.64</v>
      </c>
      <c r="K144" s="44">
        <v>2</v>
      </c>
      <c r="L144" s="43">
        <v>19.46</v>
      </c>
    </row>
    <row r="145" spans="1:12" ht="15">
      <c r="A145" s="23"/>
      <c r="B145" s="15"/>
      <c r="C145" s="11"/>
      <c r="D145" s="6"/>
      <c r="E145" s="61"/>
      <c r="F145" s="61"/>
      <c r="G145" s="61"/>
      <c r="H145" s="61"/>
      <c r="I145" s="61"/>
      <c r="J145" s="61"/>
      <c r="K145" s="61"/>
      <c r="L145" s="61"/>
    </row>
    <row r="146" spans="1:12" ht="15">
      <c r="A146" s="24"/>
      <c r="B146" s="17"/>
      <c r="C146" s="8"/>
      <c r="D146" s="18" t="s">
        <v>33</v>
      </c>
      <c r="E146" s="9"/>
      <c r="F146" s="19">
        <f>SUM(F139:F144)</f>
        <v>500</v>
      </c>
      <c r="G146" s="19">
        <f>SUM(G139:G144)</f>
        <v>14.650000000000002</v>
      </c>
      <c r="H146" s="19">
        <f>SUM(H139:H144)</f>
        <v>14.919999999999998</v>
      </c>
      <c r="I146" s="19">
        <f>SUM(I139:I144)</f>
        <v>106.72</v>
      </c>
      <c r="J146" s="19">
        <f>SUM(J139:J144)</f>
        <v>608.52</v>
      </c>
      <c r="K146" s="25"/>
      <c r="L146" s="19">
        <f>SUM(L139:L144)</f>
        <v>52.69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75</v>
      </c>
      <c r="F147" s="43">
        <v>60</v>
      </c>
      <c r="G147" s="43">
        <v>0.6</v>
      </c>
      <c r="H147" s="43">
        <v>5.3</v>
      </c>
      <c r="I147" s="43">
        <v>4.0999999999999996</v>
      </c>
      <c r="J147" s="43">
        <v>67.099999999999994</v>
      </c>
      <c r="K147" s="60" t="s">
        <v>76</v>
      </c>
      <c r="L147" s="43">
        <v>14.91</v>
      </c>
    </row>
    <row r="148" spans="1:12" ht="25.5">
      <c r="A148" s="23"/>
      <c r="B148" s="15"/>
      <c r="C148" s="11"/>
      <c r="D148" s="7" t="s">
        <v>27</v>
      </c>
      <c r="E148" s="57" t="s">
        <v>73</v>
      </c>
      <c r="F148" s="43">
        <v>200</v>
      </c>
      <c r="G148" s="43">
        <v>5.16</v>
      </c>
      <c r="H148" s="43">
        <v>2.78</v>
      </c>
      <c r="I148" s="43">
        <v>18.5</v>
      </c>
      <c r="J148" s="43">
        <v>119.6</v>
      </c>
      <c r="K148" s="60" t="s">
        <v>74</v>
      </c>
      <c r="L148" s="43">
        <v>16.079999999999998</v>
      </c>
    </row>
    <row r="149" spans="1:12" ht="15">
      <c r="A149" s="23"/>
      <c r="B149" s="15"/>
      <c r="C149" s="11"/>
      <c r="D149" s="7" t="s">
        <v>28</v>
      </c>
      <c r="E149" s="57" t="s">
        <v>91</v>
      </c>
      <c r="F149" s="43">
        <v>140</v>
      </c>
      <c r="G149" s="43">
        <v>11.31</v>
      </c>
      <c r="H149" s="43">
        <v>11.88</v>
      </c>
      <c r="I149" s="43">
        <v>13.62</v>
      </c>
      <c r="J149" s="43">
        <v>206.48</v>
      </c>
      <c r="K149" s="60" t="s">
        <v>92</v>
      </c>
      <c r="L149" s="43">
        <v>79.400000000000006</v>
      </c>
    </row>
    <row r="150" spans="1:12" ht="15">
      <c r="A150" s="23"/>
      <c r="B150" s="15"/>
      <c r="C150" s="11"/>
      <c r="D150" s="7" t="s">
        <v>29</v>
      </c>
      <c r="E150" s="57" t="s">
        <v>46</v>
      </c>
      <c r="F150" s="43">
        <v>150</v>
      </c>
      <c r="G150" s="43">
        <v>3.2</v>
      </c>
      <c r="H150" s="43">
        <v>5.2</v>
      </c>
      <c r="I150" s="43">
        <v>19.8</v>
      </c>
      <c r="J150" s="43">
        <v>139.4</v>
      </c>
      <c r="K150" s="60" t="s">
        <v>47</v>
      </c>
      <c r="L150" s="43">
        <v>25.7</v>
      </c>
    </row>
    <row r="151" spans="1:12" ht="15">
      <c r="A151" s="23"/>
      <c r="B151" s="15"/>
      <c r="C151" s="11"/>
      <c r="D151" s="7" t="s">
        <v>30</v>
      </c>
      <c r="E151" s="57" t="s">
        <v>43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376</v>
      </c>
      <c r="L151" s="43">
        <v>3.64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60</v>
      </c>
      <c r="G152" s="43">
        <v>5.46</v>
      </c>
      <c r="H152" s="43">
        <v>0.72</v>
      </c>
      <c r="I152" s="43">
        <v>33.479999999999997</v>
      </c>
      <c r="J152" s="43">
        <v>153.97</v>
      </c>
      <c r="K152" s="44"/>
      <c r="L152" s="43">
        <v>4.68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0">SUM(G147:G155)</f>
        <v>25.8</v>
      </c>
      <c r="H156" s="19">
        <f t="shared" si="70"/>
        <v>25.9</v>
      </c>
      <c r="I156" s="19">
        <f t="shared" si="70"/>
        <v>104.5</v>
      </c>
      <c r="J156" s="19">
        <f t="shared" si="70"/>
        <v>746.55</v>
      </c>
      <c r="K156" s="25"/>
      <c r="L156" s="19">
        <f t="shared" ref="L156" si="71">SUM(L147:L155)</f>
        <v>144.41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1310</v>
      </c>
      <c r="G157" s="32">
        <f t="shared" ref="G157" si="72">G146+G156</f>
        <v>40.450000000000003</v>
      </c>
      <c r="H157" s="32">
        <f t="shared" ref="H157" si="73">H146+H156</f>
        <v>40.819999999999993</v>
      </c>
      <c r="I157" s="32">
        <f t="shared" ref="I157" si="74">I146+I156</f>
        <v>211.22</v>
      </c>
      <c r="J157" s="32">
        <f t="shared" ref="J157:L157" si="75">J146+J156</f>
        <v>1355.07</v>
      </c>
      <c r="K157" s="32"/>
      <c r="L157" s="32">
        <f t="shared" si="75"/>
        <v>197.1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8" t="s">
        <v>52</v>
      </c>
      <c r="F158" s="40">
        <v>150</v>
      </c>
      <c r="G158" s="40">
        <v>5.4</v>
      </c>
      <c r="H158" s="40">
        <v>4.9000000000000004</v>
      </c>
      <c r="I158" s="40">
        <v>32.799999999999997</v>
      </c>
      <c r="J158" s="40">
        <v>196.8</v>
      </c>
      <c r="K158" s="59" t="s">
        <v>53</v>
      </c>
      <c r="L158" s="40">
        <v>11.93</v>
      </c>
    </row>
    <row r="159" spans="1:12" ht="15">
      <c r="A159" s="23"/>
      <c r="B159" s="15"/>
      <c r="C159" s="11"/>
      <c r="D159" s="6"/>
      <c r="E159" s="57" t="s">
        <v>84</v>
      </c>
      <c r="F159" s="43">
        <v>140</v>
      </c>
      <c r="G159" s="43">
        <v>13.3</v>
      </c>
      <c r="H159" s="43">
        <v>15.5</v>
      </c>
      <c r="I159" s="43">
        <v>3.1</v>
      </c>
      <c r="J159" s="43">
        <v>205</v>
      </c>
      <c r="K159" s="44">
        <v>367</v>
      </c>
      <c r="L159" s="43">
        <v>90.05</v>
      </c>
    </row>
    <row r="160" spans="1:12" ht="15">
      <c r="A160" s="23"/>
      <c r="B160" s="15"/>
      <c r="C160" s="11"/>
      <c r="D160" s="7" t="s">
        <v>22</v>
      </c>
      <c r="E160" s="57" t="s">
        <v>43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>
        <v>3.64</v>
      </c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3.2</v>
      </c>
      <c r="H161" s="43">
        <v>0.39</v>
      </c>
      <c r="I161" s="43">
        <v>20.25</v>
      </c>
      <c r="J161" s="43">
        <v>99.77</v>
      </c>
      <c r="K161" s="44"/>
      <c r="L161" s="43">
        <v>3.1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530</v>
      </c>
      <c r="G165" s="19">
        <f t="shared" ref="G165:J165" si="76">SUM(G158:G164)</f>
        <v>21.970000000000002</v>
      </c>
      <c r="H165" s="19">
        <f t="shared" si="76"/>
        <v>20.81</v>
      </c>
      <c r="I165" s="19">
        <f t="shared" si="76"/>
        <v>71.150000000000006</v>
      </c>
      <c r="J165" s="19">
        <f t="shared" si="76"/>
        <v>561.57000000000005</v>
      </c>
      <c r="K165" s="25"/>
      <c r="L165" s="19">
        <f t="shared" ref="L165" si="77">SUM(L158:L164)</f>
        <v>108.71999999999998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7" t="s">
        <v>65</v>
      </c>
      <c r="F166" s="43">
        <v>60</v>
      </c>
      <c r="G166" s="43">
        <v>0.79</v>
      </c>
      <c r="H166" s="43">
        <v>1.95</v>
      </c>
      <c r="I166" s="43">
        <v>3.88</v>
      </c>
      <c r="J166" s="43">
        <v>35.76</v>
      </c>
      <c r="K166" s="44">
        <v>45</v>
      </c>
      <c r="L166" s="43">
        <v>7.44</v>
      </c>
    </row>
    <row r="167" spans="1:12" ht="25.5">
      <c r="A167" s="23"/>
      <c r="B167" s="15"/>
      <c r="C167" s="11"/>
      <c r="D167" s="7" t="s">
        <v>27</v>
      </c>
      <c r="E167" s="57" t="s">
        <v>93</v>
      </c>
      <c r="F167" s="43">
        <v>200</v>
      </c>
      <c r="G167" s="43">
        <v>6.08</v>
      </c>
      <c r="H167" s="43">
        <v>5.82</v>
      </c>
      <c r="I167" s="43">
        <v>12.7</v>
      </c>
      <c r="J167" s="43">
        <v>127.58</v>
      </c>
      <c r="K167" s="60" t="s">
        <v>94</v>
      </c>
      <c r="L167" s="43">
        <v>13.33</v>
      </c>
    </row>
    <row r="168" spans="1:12" ht="15.75" thickBot="1">
      <c r="A168" s="23"/>
      <c r="B168" s="15"/>
      <c r="C168" s="11"/>
      <c r="D168" s="7" t="s">
        <v>28</v>
      </c>
      <c r="E168" s="57" t="s">
        <v>84</v>
      </c>
      <c r="F168" s="43">
        <v>140</v>
      </c>
      <c r="G168" s="43">
        <v>13.3</v>
      </c>
      <c r="H168" s="43">
        <v>15.5</v>
      </c>
      <c r="I168" s="43">
        <v>3.1</v>
      </c>
      <c r="J168" s="43">
        <v>205</v>
      </c>
      <c r="K168" s="44">
        <v>367</v>
      </c>
      <c r="L168" s="43">
        <v>90.05</v>
      </c>
    </row>
    <row r="169" spans="1:12" ht="15">
      <c r="A169" s="23"/>
      <c r="B169" s="15"/>
      <c r="C169" s="11"/>
      <c r="D169" s="7" t="s">
        <v>29</v>
      </c>
      <c r="E169" s="58" t="s">
        <v>52</v>
      </c>
      <c r="F169" s="40">
        <v>150</v>
      </c>
      <c r="G169" s="40">
        <v>5.4</v>
      </c>
      <c r="H169" s="40">
        <v>4.9000000000000004</v>
      </c>
      <c r="I169" s="40">
        <v>32.799999999999997</v>
      </c>
      <c r="J169" s="40">
        <v>196.8</v>
      </c>
      <c r="K169" s="59" t="s">
        <v>53</v>
      </c>
      <c r="L169" s="40">
        <v>11.93</v>
      </c>
    </row>
    <row r="170" spans="1:12" ht="15">
      <c r="A170" s="23"/>
      <c r="B170" s="15"/>
      <c r="C170" s="11"/>
      <c r="D170" s="7" t="s">
        <v>30</v>
      </c>
      <c r="E170" s="57" t="s">
        <v>43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376</v>
      </c>
      <c r="L170" s="43">
        <v>3.64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60</v>
      </c>
      <c r="G171" s="43">
        <v>5.46</v>
      </c>
      <c r="H171" s="43">
        <v>0.72</v>
      </c>
      <c r="I171" s="43">
        <v>33.479999999999997</v>
      </c>
      <c r="J171" s="43">
        <v>153.97</v>
      </c>
      <c r="K171" s="44"/>
      <c r="L171" s="43">
        <v>4.68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8">SUM(G166:G174)</f>
        <v>31.1</v>
      </c>
      <c r="H175" s="19">
        <f t="shared" si="78"/>
        <v>28.91</v>
      </c>
      <c r="I175" s="19">
        <f t="shared" si="78"/>
        <v>100.95999999999998</v>
      </c>
      <c r="J175" s="19">
        <f t="shared" si="78"/>
        <v>779.11000000000013</v>
      </c>
      <c r="K175" s="25"/>
      <c r="L175" s="19">
        <f t="shared" ref="L175" si="79">SUM(L166:L174)</f>
        <v>131.07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1340</v>
      </c>
      <c r="G176" s="32">
        <f t="shared" ref="G176" si="80">G165+G175</f>
        <v>53.070000000000007</v>
      </c>
      <c r="H176" s="32">
        <f t="shared" ref="H176" si="81">H165+H175</f>
        <v>49.72</v>
      </c>
      <c r="I176" s="32">
        <f t="shared" ref="I176" si="82">I165+I175</f>
        <v>172.10999999999999</v>
      </c>
      <c r="J176" s="32">
        <f t="shared" ref="J176:L176" si="83">J165+J175</f>
        <v>1340.6800000000003</v>
      </c>
      <c r="K176" s="32"/>
      <c r="L176" s="32">
        <f t="shared" si="83"/>
        <v>239.78999999999996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8" t="s">
        <v>42</v>
      </c>
      <c r="F177" s="40">
        <v>200</v>
      </c>
      <c r="G177" s="40">
        <v>5.3</v>
      </c>
      <c r="H177" s="40">
        <v>5.4</v>
      </c>
      <c r="I177" s="40">
        <v>28.7</v>
      </c>
      <c r="J177" s="40">
        <v>184.5</v>
      </c>
      <c r="K177" s="59" t="s">
        <v>95</v>
      </c>
      <c r="L177" s="40">
        <v>23.78</v>
      </c>
    </row>
    <row r="178" spans="1:12" ht="15">
      <c r="A178" s="23"/>
      <c r="B178" s="15"/>
      <c r="C178" s="11"/>
      <c r="D178" s="6"/>
      <c r="E178" s="57" t="s">
        <v>58</v>
      </c>
      <c r="F178" s="43">
        <v>60</v>
      </c>
      <c r="G178" s="43">
        <v>7.52</v>
      </c>
      <c r="H178" s="43">
        <v>9.43</v>
      </c>
      <c r="I178" s="43">
        <v>17.8</v>
      </c>
      <c r="J178" s="43">
        <v>186</v>
      </c>
      <c r="K178" s="44">
        <v>3</v>
      </c>
      <c r="L178" s="43">
        <v>28.6</v>
      </c>
    </row>
    <row r="179" spans="1:12" ht="15">
      <c r="A179" s="23"/>
      <c r="B179" s="15"/>
      <c r="C179" s="11"/>
      <c r="D179" s="7" t="s">
        <v>22</v>
      </c>
      <c r="E179" s="57" t="s">
        <v>96</v>
      </c>
      <c r="F179" s="43">
        <v>200</v>
      </c>
      <c r="G179" s="43"/>
      <c r="H179" s="43"/>
      <c r="I179" s="43">
        <v>19</v>
      </c>
      <c r="J179" s="43">
        <v>80</v>
      </c>
      <c r="K179" s="44"/>
      <c r="L179" s="43">
        <v>13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40</v>
      </c>
      <c r="G180" s="43">
        <v>3.64</v>
      </c>
      <c r="H180" s="43">
        <v>0.48</v>
      </c>
      <c r="I180" s="43">
        <v>22.32</v>
      </c>
      <c r="J180" s="43">
        <v>97.98</v>
      </c>
      <c r="K180" s="44"/>
      <c r="L180" s="43">
        <v>3.1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16.46</v>
      </c>
      <c r="H184" s="19">
        <f t="shared" si="84"/>
        <v>15.31</v>
      </c>
      <c r="I184" s="19">
        <f t="shared" si="84"/>
        <v>87.82</v>
      </c>
      <c r="J184" s="19">
        <f t="shared" si="84"/>
        <v>548.48</v>
      </c>
      <c r="K184" s="25"/>
      <c r="L184" s="19">
        <f t="shared" ref="L184" si="85">SUM(L177:L183)</f>
        <v>68.47999999999999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7" t="s">
        <v>85</v>
      </c>
      <c r="F185" s="43">
        <v>60</v>
      </c>
      <c r="G185" s="43">
        <v>0.8</v>
      </c>
      <c r="H185" s="43">
        <v>2.7</v>
      </c>
      <c r="I185" s="43">
        <v>4.5999999999999996</v>
      </c>
      <c r="J185" s="43">
        <v>45.6</v>
      </c>
      <c r="K185" s="60" t="s">
        <v>86</v>
      </c>
      <c r="L185" s="43">
        <v>9.4499999999999993</v>
      </c>
    </row>
    <row r="186" spans="1:12" ht="25.5">
      <c r="A186" s="23"/>
      <c r="B186" s="15"/>
      <c r="C186" s="11"/>
      <c r="D186" s="7" t="s">
        <v>27</v>
      </c>
      <c r="E186" s="57" t="s">
        <v>97</v>
      </c>
      <c r="F186" s="43">
        <v>200</v>
      </c>
      <c r="G186" s="43">
        <v>4.74</v>
      </c>
      <c r="H186" s="43">
        <v>5.8</v>
      </c>
      <c r="I186" s="43">
        <v>13.62</v>
      </c>
      <c r="J186" s="43">
        <v>125.52</v>
      </c>
      <c r="K186" s="60" t="s">
        <v>88</v>
      </c>
      <c r="L186" s="43">
        <v>21.74</v>
      </c>
    </row>
    <row r="187" spans="1:12" ht="15">
      <c r="A187" s="23"/>
      <c r="B187" s="15"/>
      <c r="C187" s="11"/>
      <c r="D187" s="7" t="s">
        <v>28</v>
      </c>
      <c r="E187" s="57" t="s">
        <v>98</v>
      </c>
      <c r="F187" s="43">
        <v>200</v>
      </c>
      <c r="G187" s="43">
        <v>14.35</v>
      </c>
      <c r="H187" s="43">
        <v>13.39</v>
      </c>
      <c r="I187" s="43">
        <v>17.37</v>
      </c>
      <c r="J187" s="43">
        <v>248</v>
      </c>
      <c r="K187" s="44">
        <v>289</v>
      </c>
      <c r="L187" s="43">
        <v>64.72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57" t="s">
        <v>96</v>
      </c>
      <c r="F189" s="43">
        <v>200</v>
      </c>
      <c r="G189" s="43"/>
      <c r="H189" s="43"/>
      <c r="I189" s="43">
        <v>19</v>
      </c>
      <c r="J189" s="43">
        <v>80</v>
      </c>
      <c r="K189" s="44"/>
      <c r="L189" s="43">
        <v>13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60</v>
      </c>
      <c r="G190" s="43">
        <v>5.46</v>
      </c>
      <c r="H190" s="43">
        <v>0.72</v>
      </c>
      <c r="I190" s="43">
        <v>33.479999999999997</v>
      </c>
      <c r="J190" s="43">
        <v>153.97</v>
      </c>
      <c r="K190" s="44"/>
      <c r="L190" s="43">
        <v>4.68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6">SUM(G185:G193)</f>
        <v>25.35</v>
      </c>
      <c r="H194" s="19">
        <f t="shared" si="86"/>
        <v>22.61</v>
      </c>
      <c r="I194" s="19">
        <f t="shared" si="86"/>
        <v>88.07</v>
      </c>
      <c r="J194" s="19">
        <f t="shared" si="86"/>
        <v>653.09</v>
      </c>
      <c r="K194" s="25"/>
      <c r="L194" s="19">
        <f t="shared" ref="L194" si="87">SUM(L185:L193)</f>
        <v>113.59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1220</v>
      </c>
      <c r="G195" s="32">
        <f t="shared" ref="G195" si="88">G184+G194</f>
        <v>41.81</v>
      </c>
      <c r="H195" s="32">
        <f t="shared" ref="H195" si="89">H184+H194</f>
        <v>37.92</v>
      </c>
      <c r="I195" s="32">
        <f t="shared" ref="I195" si="90">I184+I194</f>
        <v>175.89</v>
      </c>
      <c r="J195" s="32">
        <f t="shared" ref="J195:L195" si="91">J184+J194</f>
        <v>1201.5700000000002</v>
      </c>
      <c r="K195" s="32"/>
      <c r="L195" s="32">
        <f t="shared" si="91"/>
        <v>182.07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1274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50.504999999999995</v>
      </c>
      <c r="H196" s="34">
        <f t="shared" si="92"/>
        <v>38.872</v>
      </c>
      <c r="I196" s="34">
        <f t="shared" si="92"/>
        <v>191.84299999999999</v>
      </c>
      <c r="J196" s="34">
        <f t="shared" si="92"/>
        <v>1298.1590000000001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195.36199999999997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Иванникова</cp:lastModifiedBy>
  <dcterms:created xsi:type="dcterms:W3CDTF">2022-05-16T14:23:56Z</dcterms:created>
  <dcterms:modified xsi:type="dcterms:W3CDTF">2024-09-11T06:43:26Z</dcterms:modified>
</cp:coreProperties>
</file>